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-even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164" fontId="0" fillId="2" borderId="0" pivotButton="0" quotePrefix="0" xfId="0"/>
    <xf numFmtId="9" fontId="0" fillId="2" borderId="0" pivotButton="0" quotePrefix="0" xfId="0"/>
    <xf numFmtId="0" fontId="3" fillId="0" borderId="0" pivotButton="0" quotePrefix="0" xfId="0"/>
    <xf numFmtId="164" fontId="3" fillId="0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1" t="inlineStr">
        <is>
          <t>Break-even Calculator (NZ SME)</t>
        </is>
      </c>
    </row>
    <row r="2">
      <c r="A2" s="2" t="inlineStr">
        <is>
          <t>Enter numbers in the yellow cells. Outputs update automatically.</t>
        </is>
      </c>
    </row>
    <row r="4">
      <c r="A4" s="3" t="inlineStr">
        <is>
          <t>Fixed Costs per Month ($)</t>
        </is>
      </c>
      <c r="B4" s="4" t="n">
        <v>0</v>
      </c>
    </row>
    <row r="5">
      <c r="A5" s="3" t="inlineStr">
        <is>
          <t>Gross Margin % (as a %)</t>
        </is>
      </c>
      <c r="B5" s="5" t="n">
        <v>0</v>
      </c>
    </row>
    <row r="6">
      <c r="A6" s="3" t="inlineStr">
        <is>
          <t>Average Sale / Job Value ($) (optional)</t>
        </is>
      </c>
      <c r="B6" s="4" t="n">
        <v>0</v>
      </c>
    </row>
    <row r="7">
      <c r="A7" s="6" t="inlineStr">
        <is>
          <t>Break-even Sales per Month ($)</t>
        </is>
      </c>
      <c r="B7" s="7">
        <f>IF(B5=0,0,B4/(B5))</f>
        <v/>
      </c>
    </row>
    <row r="8">
      <c r="A8" t="inlineStr">
        <is>
          <t>Break-even Sales per Week ($)</t>
        </is>
      </c>
      <c r="B8" s="8">
        <f>B7/4.333</f>
        <v/>
      </c>
    </row>
    <row r="9">
      <c r="A9" t="inlineStr">
        <is>
          <t>Break-even Sales per Day ($)</t>
        </is>
      </c>
      <c r="B9" s="8">
        <f>B7/21.67</f>
        <v/>
      </c>
    </row>
    <row r="11">
      <c r="A11" t="inlineStr">
        <is>
          <t>Jobs needed per Month (if avg job value entered)</t>
        </is>
      </c>
      <c r="B11">
        <f>IF(B6=0,"",B7/B6)</f>
        <v/>
      </c>
    </row>
    <row r="12">
      <c r="A12" t="inlineStr">
        <is>
          <t>Jobs needed per Week</t>
        </is>
      </c>
      <c r="B12">
        <f>IF(B6=0,"",B11/4.333)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</cols>
  <sheetData>
    <row r="1">
      <c r="A1" s="9" t="inlineStr">
        <is>
          <t>Example Inputs</t>
        </is>
      </c>
    </row>
    <row r="2">
      <c r="A2" t="inlineStr">
        <is>
          <t>Fixed Costs per Month ($)</t>
        </is>
      </c>
      <c r="B2" t="n">
        <v>35000</v>
      </c>
    </row>
    <row r="3">
      <c r="A3" t="inlineStr">
        <is>
          <t>Gross Margin %</t>
        </is>
      </c>
      <c r="B3" t="n">
        <v>0.35</v>
      </c>
    </row>
    <row r="4">
      <c r="A4" t="inlineStr">
        <is>
          <t>Avg Job Value ($)</t>
        </is>
      </c>
      <c r="B4" t="n">
        <v>2500</v>
      </c>
    </row>
    <row r="6">
      <c r="A6" t="inlineStr">
        <is>
          <t>Break-even Sales per Month ($)</t>
        </is>
      </c>
      <c r="B6">
        <f>B2/B3</f>
        <v/>
      </c>
    </row>
    <row r="7">
      <c r="A7" t="inlineStr">
        <is>
          <t>Break-even Sales per Week ($)</t>
        </is>
      </c>
      <c r="B7">
        <f>B6/4.333</f>
        <v/>
      </c>
    </row>
    <row r="8">
      <c r="A8" t="inlineStr">
        <is>
          <t>Jobs needed per Month</t>
        </is>
      </c>
      <c r="B8">
        <f>B6/B4</f>
        <v/>
      </c>
    </row>
    <row r="9">
      <c r="A9" t="inlineStr">
        <is>
          <t>Jobs needed per Week</t>
        </is>
      </c>
      <c r="B9">
        <f>B8/4.333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2025-12-24T22:51:19Z</dcterms:created>
  <dcterms:modified xmlns:dcterms="http://purl.org/dc/terms/" xmlns:xsi="http://www.w3.org/2001/XMLSchema-instance" xsi:type="dcterms:W3CDTF">2025-12-24T22:51:19Z</dcterms:modified>
</cp:coreProperties>
</file>