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icing Calculator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<sst xmlns="http://schemas.openxmlformats.org/spreadsheetml/2006/main" count="22" uniqueCount="21">
  <si>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Simple Pricing Calculator — Small Business New Zealand</t>
  </si>
  <si>
    <t>Fill the shaded cells. All figures exclude GST unless stated.</t>
  </si>
  <si>
    <t>Inputs</t>
  </si>
  <si>
    <t>Value</t>
  </si>
  <si>
    <t>Direct cost per unit (materials, packaging, freight)</t>
  </si>
  <si>
    <t>Direct labour per unit</t>
  </si>
  <si>
    <t>Target gross margin %</t>
  </si>
  <si>
    <t>Monthly overheads (rent, wages, admin, etc.)</t>
  </si>
  <si>
    <t>Expected units sold per month</t>
  </si>
  <si>
    <t>GST rate</t>
  </si>
  <si>
    <t>Results</t>
  </si>
  <si>
    <t>Total direct cost per unit</t>
  </si>
  <si>
    <t>Price to hit target margin (excl GST)</t>
  </si>
  <si>
    <t>Price incl GST</t>
  </si>
  <si>
    <t>Gross profit per unit</t>
  </si>
  <si>
    <t>Overhead per unit at expected volume</t>
  </si>
  <si>
    <t>Net profit per unit</t>
  </si>
  <si>
    <t>Break-even units per month</t>
  </si>
  <si>
    <t>Markup on cost %</t>
  </si>
  <si>
    <t>Tip: margin and markup are different. A 50% margin = 100% markup on cost.</t>
  </si>
  <si>
    <t>General guidance only — not legal, tax or financial advice.</t>
  </si>
</sst>
</file>

<file path=xl/styles.xml><?xml version="1.0" encoding="utf-8"?>
<styleSheet xmlns="http://schemas.openxmlformats.org/spreadsheetml/2006/main">
  <numFmts count="4">
    <numFmt numFmtId="164" formatCode="$#,##0.00"/>
    <numFmt numFmtId="165" formatCode="0%"/>
    <numFmt numFmtId="166" formatCode="#,##0"/>
    <numFmt numFmtId="167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B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1" fillId="0" borderId="1" xfId="0" applyNumberFormat="1" applyFont="1" applyBorder="1"/>
    <xf numFmtId="166" fontId="1" fillId="0" borderId="1" xfId="0" applyNumberFormat="1" applyFont="1" applyBorder="1"/>
    <xf numFmtId="167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0</v>
      </c>
    </row>
    <row r="2" spans="1:2">
      <c r="A2" t="s">
        <v>1</v>
      </c>
    </row>
    <row r="4" spans="1:2">
      <c r="A4" s="2" t="s">
        <v>2</v>
      </c>
      <c r="B4" s="2" t="s">
        <v>3</v>
      </c>
    </row>
    <row r="5" spans="1:2">
      <c r="A5" s="3" t="s">
        <v>4</v>
      </c>
      <c r="B5" s="1">
        <v>20</v>
      </c>
    </row>
    <row r="6" spans="1:2">
      <c r="A6" s="3" t="s">
        <v>5</v>
      </c>
      <c r="B6" s="1">
        <v>10</v>
      </c>
    </row>
    <row r="7" spans="1:2">
      <c r="A7" s="3" t="s">
        <v>6</v>
      </c>
      <c r="B7" s="2">
        <v>0.5</v>
      </c>
    </row>
    <row r="8" spans="1:2">
      <c r="A8" s="3" t="s">
        <v>7</v>
      </c>
      <c r="B8" s="1">
        <v>8000</v>
      </c>
    </row>
    <row r="9" spans="1:2">
      <c r="A9" s="3" t="s">
        <v>8</v>
      </c>
      <c r="B9" s="3">
        <v>600</v>
      </c>
    </row>
    <row r="10" spans="1:2">
      <c r="A10" s="3" t="s">
        <v>9</v>
      </c>
      <c r="B10" s="2">
        <v>0.15</v>
      </c>
    </row>
    <row r="12" spans="1:2">
      <c r="A12" s="2" t="s">
        <v>10</v>
      </c>
      <c r="B12" s="2" t="s">
        <v>3</v>
      </c>
    </row>
    <row r="13" spans="1:2">
      <c r="A13" s="3" t="s">
        <v>11</v>
      </c>
      <c r="B13" s="4">
        <f>B5+B6</f>
        <v>0</v>
      </c>
    </row>
    <row r="14" spans="1:2">
      <c r="A14" s="3" t="s">
        <v>12</v>
      </c>
      <c r="B14" s="4">
        <f>B13/(1-B7)</f>
        <v>0</v>
      </c>
    </row>
    <row r="15" spans="1:2">
      <c r="A15" s="3" t="s">
        <v>13</v>
      </c>
      <c r="B15" s="4">
        <f>B14*(1+B10)</f>
        <v>0</v>
      </c>
    </row>
    <row r="16" spans="1:2">
      <c r="A16" s="3" t="s">
        <v>14</v>
      </c>
      <c r="B16" s="4">
        <f>B14-B13</f>
        <v>0</v>
      </c>
    </row>
    <row r="17" spans="1:2">
      <c r="A17" s="3" t="s">
        <v>15</v>
      </c>
      <c r="B17" s="4">
        <f>B8/B9</f>
        <v>0</v>
      </c>
    </row>
    <row r="18" spans="1:2">
      <c r="A18" s="3" t="s">
        <v>16</v>
      </c>
      <c r="B18" s="4">
        <f>B16-B17</f>
        <v>0</v>
      </c>
    </row>
    <row r="19" spans="1:2">
      <c r="A19" s="3" t="s">
        <v>17</v>
      </c>
      <c r="B19" s="5">
        <f>ROUNDUP(B8/B16,0)</f>
        <v>0</v>
      </c>
    </row>
    <row r="20" spans="1:2">
      <c r="A20" s="3" t="s">
        <v>18</v>
      </c>
      <c r="B20" s="6">
        <f>B16/B13</f>
        <v>0</v>
      </c>
    </row>
    <row r="22" spans="1:2">
      <c r="A22" t="s">
        <v>19</v>
      </c>
    </row>
    <row r="23" spans="1:2">
      <c r="A2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Calculator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2026-10-02T18:00:05Z</dcterms:created>
  <dcterms:modified xsi:type="dcterms:W3CDTF">2026-10-02T18:00:05Z</dcterms:modified>
</cp:coreProperties>
</file>